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95" windowHeight="7260" tabRatio="5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<sst xmlns="http://schemas.openxmlformats.org/spreadsheetml/2006/main" count="70" uniqueCount="68">
  <si>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Економска класификација : 463 Трансфер осталим нивоима власти</t>
  </si>
  <si>
    <t>Енергетске услуге</t>
  </si>
  <si>
    <t>Комуналне услуге</t>
  </si>
  <si>
    <t>Услуге комуникација</t>
  </si>
  <si>
    <t>Трошкови осигурање</t>
  </si>
  <si>
    <t>Накнаде у натури</t>
  </si>
  <si>
    <t>Социјална давања запосленим</t>
  </si>
  <si>
    <t>Накнаде трошкова за запослене</t>
  </si>
  <si>
    <t>Награде запосленима и остали посебни расходи</t>
  </si>
  <si>
    <t>ТЕКУЋИ РАСХОДИ</t>
  </si>
  <si>
    <t>Превоз на посао и са посла(маркице)</t>
  </si>
  <si>
    <t>Отпремнине и помоћи</t>
  </si>
  <si>
    <t>Помоћ у мед.лечењу запосл.или чл.уже породице и друге помоћи</t>
  </si>
  <si>
    <t>Стални трошкови</t>
  </si>
  <si>
    <t>Трошкови платног промета и банкарских услуга</t>
  </si>
  <si>
    <t>електрична енергија</t>
  </si>
  <si>
    <t>угаљ</t>
  </si>
  <si>
    <t>дрва</t>
  </si>
  <si>
    <t>лож уље</t>
  </si>
  <si>
    <t>даљинско грејање</t>
  </si>
  <si>
    <t>услуге грејања</t>
  </si>
  <si>
    <t>водовод и канализација</t>
  </si>
  <si>
    <t>дератизација</t>
  </si>
  <si>
    <t>одвоз отпада</t>
  </si>
  <si>
    <t>допринос за екологију</t>
  </si>
  <si>
    <t>Трошкови путовања</t>
  </si>
  <si>
    <t>Услуге по уговору</t>
  </si>
  <si>
    <t>Специјализоване услуге</t>
  </si>
  <si>
    <t>Материјал</t>
  </si>
  <si>
    <t>Порези,обавезне таксе и казне</t>
  </si>
  <si>
    <t>Новчане казне и пенали по решењу судова</t>
  </si>
  <si>
    <t>ТЕКУЋЕ ПОПРАВКЕ И ОДРЖАВАЊЕ</t>
  </si>
  <si>
    <t>ЗГРАДЕ И ГРАЂЕВИНСКИ ОБЈЕКТИ</t>
  </si>
  <si>
    <t>МАШИНЕ И ОПРЕМА</t>
  </si>
  <si>
    <t>УКУПНО :</t>
  </si>
  <si>
    <t>тр.сл.пут у земљи</t>
  </si>
  <si>
    <t>трош.сл.путов.у иностр.</t>
  </si>
  <si>
    <t>тр.у оквиру ред.рада</t>
  </si>
  <si>
    <t>тр.пут.ученика</t>
  </si>
  <si>
    <t>Aдминистративне услуге</t>
  </si>
  <si>
    <t xml:space="preserve">Компјутерске услуге            </t>
  </si>
  <si>
    <t xml:space="preserve">Услуге обр и усавр запослених </t>
  </si>
  <si>
    <t>Услуге информисања</t>
  </si>
  <si>
    <t>Стручне услуге</t>
  </si>
  <si>
    <t>Остале опште услуге-превоз пратиоца</t>
  </si>
  <si>
    <t xml:space="preserve"> - медиц.усл. (санитарни преглед)</t>
  </si>
  <si>
    <t xml:space="preserve"> - усл.очув.жив.сред,геодетске усл.</t>
  </si>
  <si>
    <t xml:space="preserve"> - остале специјализоване усл.</t>
  </si>
  <si>
    <t>Административни материјал</t>
  </si>
  <si>
    <t>Материјал за образ. кадра</t>
  </si>
  <si>
    <t>Материјал за образ.,култ. и спорт</t>
  </si>
  <si>
    <t>Материјал за одрж.хигијене. и угост.</t>
  </si>
  <si>
    <t>Материјал за посебне намене</t>
  </si>
  <si>
    <t>4261</t>
  </si>
  <si>
    <t>остали порези</t>
  </si>
  <si>
    <t>обавезне таксе</t>
  </si>
  <si>
    <t>Новч.казне и пенали по реш.судова</t>
  </si>
  <si>
    <t>зграде и објекти</t>
  </si>
  <si>
    <t>опрема</t>
  </si>
  <si>
    <t>"Мирослав Антић'"</t>
  </si>
  <si>
    <t>природни гас</t>
  </si>
  <si>
    <t>eкономска класиф.</t>
  </si>
  <si>
    <t>услуге греја-пелет</t>
  </si>
  <si>
    <t>Број позиције:</t>
  </si>
  <si>
    <t xml:space="preserve">                                                                            </t>
  </si>
  <si>
    <r>
      <t>Функција</t>
    </r>
    <r>
      <rPr>
        <b/>
        <sz val="11"/>
        <color indexed="10"/>
        <rFont val="Arial"/>
        <family val="2"/>
      </rPr>
      <t xml:space="preserve"> 950</t>
    </r>
    <r>
      <rPr>
        <b/>
        <sz val="11"/>
        <rFont val="Arial"/>
        <family val="2"/>
      </rPr>
      <t>-Oбразовање које није дефинисано нивоом</t>
    </r>
  </si>
  <si>
    <t>На основу члана 119. Закона о основама система образовања и васпитања (Сл.Гласник РС бр. 88/17, 27/18 - други закон, 10/19,6/20, 129/21) и члана 64 Статута ОШ "Мирослав  Антић" дел.бр. 03-118/1 од 26.2.2018. године Школски одбор "ОШ Мирослав Антић", на седници одржаној 27.12.2024.године усваја  финансијски план  за 2024.годину ОШ "Мирослав Антић" у Нишу</t>
  </si>
  <si>
    <t>ФИНАНСИЈСКИ ПЛАН - ТАКМИЧЕЊА УЧЕНИКА ЗА 2024.ГОД.</t>
  </si>
</sst>
</file>

<file path=xl/styles.xml><?xml version="1.0" encoding="utf-8"?>
<styleSheet xmlns="http://schemas.openxmlformats.org/spreadsheetml/2006/main">
  <numFmts count="38">
    <numFmt numFmtId="5" formatCode="&quot;RSD&quot;#,##0;\-&quot;RSD&quot;#,##0"/>
    <numFmt numFmtId="6" formatCode="&quot;RSD&quot;#,##0;[Red]\-&quot;RSD&quot;#,##0"/>
    <numFmt numFmtId="7" formatCode="&quot;RSD&quot;#,##0.00;\-&quot;RSD&quot;#,##0.00"/>
    <numFmt numFmtId="8" formatCode="&quot;RSD&quot;#,##0.00;[Red]\-&quot;RSD&quot;#,##0.00"/>
    <numFmt numFmtId="42" formatCode="_-&quot;RSD&quot;* #,##0_-;\-&quot;RSD&quot;* #,##0_-;_-&quot;RSD&quot;* &quot;-&quot;_-;_-@_-"/>
    <numFmt numFmtId="41" formatCode="_-* #,##0_-;\-* #,##0_-;_-* &quot;-&quot;_-;_-@_-"/>
    <numFmt numFmtId="44" formatCode="_-&quot;RSD&quot;* #,##0.00_-;\-&quot;RSD&quot;* #,##0.00_-;_-&quot;RSD&quot;* &quot;-&quot;??_-;_-@_-"/>
    <numFmt numFmtId="43" formatCode="_-* #,##0.00_-;\-* #,##0.00_-;_-* &quot;-&quot;??_-;_-@_-"/>
    <numFmt numFmtId="164" formatCode="&quot;RSD&quot;#,##0_);\(&quot;RSD&quot;#,##0\)"/>
    <numFmt numFmtId="165" formatCode="&quot;RSD&quot;#,##0_);[Red]\(&quot;RSD&quot;#,##0\)"/>
    <numFmt numFmtId="166" formatCode="&quot;RSD&quot;#,##0.00_);\(&quot;RSD&quot;#,##0.00\)"/>
    <numFmt numFmtId="167" formatCode="&quot;RSD&quot;#,##0.00_);[Red]\(&quot;RSD&quot;#,##0.00\)"/>
    <numFmt numFmtId="168" formatCode="_(&quot;RSD&quot;* #,##0_);_(&quot;RSD&quot;* \(#,##0\);_(&quot;RSD&quot;* &quot;-&quot;_);_(@_)"/>
    <numFmt numFmtId="169" formatCode="_(* #,##0_);_(* \(#,##0\);_(* &quot;-&quot;_);_(@_)"/>
    <numFmt numFmtId="170" formatCode="_(&quot;RSD&quot;* #,##0.00_);_(&quot;RSD&quot;* \(#,##0.00\);_(&quot;RSD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</numFmts>
  <fonts count="50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0" fillId="0" borderId="10" xfId="0" applyBorder="1" applyAlignment="1">
      <alignment horizontal="right"/>
    </xf>
    <xf numFmtId="3" fontId="4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34" borderId="11" xfId="57" applyFont="1" applyFill="1" applyBorder="1" applyAlignment="1">
      <alignment horizontal="left" vertical="center"/>
      <protection/>
    </xf>
    <xf numFmtId="0" fontId="7" fillId="34" borderId="10" xfId="58" applyFont="1" applyFill="1" applyBorder="1" applyAlignment="1">
      <alignment horizontal="left" vertical="center"/>
      <protection/>
    </xf>
    <xf numFmtId="49" fontId="7" fillId="34" borderId="10" xfId="58" applyNumberFormat="1" applyFont="1" applyFill="1" applyBorder="1" applyAlignment="1">
      <alignment horizontal="left" vertical="center"/>
      <protection/>
    </xf>
    <xf numFmtId="49" fontId="7" fillId="34" borderId="12" xfId="58" applyNumberFormat="1" applyFont="1" applyFill="1" applyBorder="1" applyAlignment="1">
      <alignment horizontal="left" vertical="center"/>
      <protection/>
    </xf>
    <xf numFmtId="0" fontId="7" fillId="34" borderId="12" xfId="58" applyFont="1" applyFill="1" applyBorder="1" applyAlignment="1">
      <alignment horizontal="left" vertical="center"/>
      <protection/>
    </xf>
    <xf numFmtId="49" fontId="8" fillId="34" borderId="12" xfId="58" applyNumberFormat="1" applyFont="1" applyFill="1" applyBorder="1" applyAlignment="1">
      <alignment horizontal="right" vertical="center"/>
      <protection/>
    </xf>
    <xf numFmtId="0" fontId="7" fillId="34" borderId="11" xfId="58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9" fontId="7" fillId="34" borderId="11" xfId="57" applyNumberFormat="1" applyFont="1" applyFill="1" applyBorder="1" applyAlignment="1">
      <alignment horizontal="left" vertical="center"/>
      <protection/>
    </xf>
    <xf numFmtId="0" fontId="4" fillId="35" borderId="14" xfId="0" applyFont="1" applyFill="1" applyBorder="1" applyAlignment="1">
      <alignment/>
    </xf>
    <xf numFmtId="3" fontId="4" fillId="36" borderId="14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3" xfId="0" applyBorder="1" applyAlignment="1">
      <alignment wrapText="1"/>
    </xf>
    <xf numFmtId="0" fontId="4" fillId="0" borderId="13" xfId="0" applyFont="1" applyBorder="1" applyAlignment="1">
      <alignment wrapText="1"/>
    </xf>
    <xf numFmtId="0" fontId="4" fillId="33" borderId="11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49" fontId="7" fillId="34" borderId="13" xfId="57" applyNumberFormat="1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33" borderId="11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38" borderId="10" xfId="0" applyFill="1" applyBorder="1" applyAlignment="1">
      <alignment horizontal="right"/>
    </xf>
    <xf numFmtId="3" fontId="0" fillId="38" borderId="10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0" fontId="1" fillId="39" borderId="0" xfId="0" applyFont="1" applyFill="1" applyAlignment="1">
      <alignment horizontal="left" vertical="top"/>
    </xf>
    <xf numFmtId="0" fontId="49" fillId="40" borderId="0" xfId="0" applyFont="1" applyFill="1" applyAlignment="1">
      <alignment/>
    </xf>
    <xf numFmtId="0" fontId="0" fillId="40" borderId="0" xfId="0" applyFill="1" applyAlignment="1">
      <alignment/>
    </xf>
    <xf numFmtId="0" fontId="1" fillId="41" borderId="15" xfId="0" applyFont="1" applyFill="1" applyBorder="1" applyAlignment="1">
      <alignment horizontal="center" wrapText="1"/>
    </xf>
    <xf numFmtId="0" fontId="1" fillId="41" borderId="16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nsijski plan raspodele 2006" xfId="57"/>
    <cellStyle name="Normal_izvodi iz FP za O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8.00390625" style="0" customWidth="1"/>
    <col min="2" max="2" width="42.140625" style="0" customWidth="1"/>
    <col min="3" max="3" width="12.28125" style="0" customWidth="1"/>
    <col min="4" max="4" width="0.13671875" style="0" customWidth="1"/>
    <col min="5" max="6" width="9.140625" style="0" hidden="1" customWidth="1"/>
    <col min="7" max="7" width="9.140625" style="0" customWidth="1"/>
  </cols>
  <sheetData>
    <row r="1" spans="1:6" ht="114" customHeight="1">
      <c r="A1" s="52" t="s">
        <v>66</v>
      </c>
      <c r="B1" s="52"/>
      <c r="C1" s="52"/>
      <c r="D1" s="52"/>
      <c r="E1" s="52"/>
      <c r="F1" s="52"/>
    </row>
    <row r="2" spans="1:2" ht="37.5" customHeight="1">
      <c r="A2" s="51" t="s">
        <v>67</v>
      </c>
      <c r="B2" s="51"/>
    </row>
    <row r="3" spans="1:4" ht="12.75">
      <c r="A3" s="27"/>
      <c r="B3" s="27"/>
      <c r="D3" s="42"/>
    </row>
    <row r="4" spans="1:2" ht="25.5" customHeight="1">
      <c r="A4" s="28" t="s">
        <v>65</v>
      </c>
      <c r="B4" s="28"/>
    </row>
    <row r="5" spans="1:2" ht="33.75" customHeight="1">
      <c r="A5" s="45" t="s">
        <v>63</v>
      </c>
      <c r="B5" s="46">
        <v>950</v>
      </c>
    </row>
    <row r="6" spans="1:2" ht="15" customHeight="1">
      <c r="A6" s="27" t="s">
        <v>0</v>
      </c>
      <c r="B6" s="27"/>
    </row>
    <row r="7" spans="1:3" ht="26.25" customHeight="1">
      <c r="A7" s="1"/>
      <c r="B7" s="1"/>
      <c r="C7" s="21"/>
    </row>
    <row r="8" spans="1:3" ht="25.5" customHeight="1">
      <c r="A8" s="22" t="s">
        <v>61</v>
      </c>
      <c r="B8" s="16"/>
      <c r="C8" s="23" t="s">
        <v>59</v>
      </c>
    </row>
    <row r="9" spans="1:3" ht="2.25" customHeight="1" thickBot="1">
      <c r="A9" s="36"/>
      <c r="B9" s="37"/>
      <c r="C9" s="38"/>
    </row>
    <row r="10" spans="1:5" ht="25.5" customHeight="1" thickBot="1" thickTop="1">
      <c r="A10" s="25"/>
      <c r="B10" s="25" t="s">
        <v>9</v>
      </c>
      <c r="C10" s="20">
        <f>C11+C13+C16+C18+C20+C38+C43+C50+C54+C60+C63</f>
        <v>800000</v>
      </c>
      <c r="E10" s="8"/>
    </row>
    <row r="11" spans="1:3" ht="25.5" customHeight="1" thickTop="1">
      <c r="A11" s="24" t="s">
        <v>64</v>
      </c>
      <c r="B11" s="24" t="s">
        <v>5</v>
      </c>
      <c r="C11" s="29">
        <f>C12</f>
        <v>0</v>
      </c>
    </row>
    <row r="12" spans="1:3" ht="26.25" customHeight="1">
      <c r="A12" s="1">
        <v>4131</v>
      </c>
      <c r="B12" s="2" t="s">
        <v>10</v>
      </c>
      <c r="C12" s="30"/>
    </row>
    <row r="13" spans="1:3" ht="25.5" customHeight="1">
      <c r="A13" s="3">
        <v>414</v>
      </c>
      <c r="B13" s="4" t="s">
        <v>6</v>
      </c>
      <c r="C13" s="31"/>
    </row>
    <row r="14" spans="1:3" ht="21.75" customHeight="1">
      <c r="A14" s="1">
        <v>4143</v>
      </c>
      <c r="B14" s="1" t="s">
        <v>11</v>
      </c>
      <c r="C14" s="30"/>
    </row>
    <row r="15" spans="1:3" ht="27" customHeight="1">
      <c r="A15" s="1">
        <v>4144</v>
      </c>
      <c r="B15" s="2" t="s">
        <v>12</v>
      </c>
      <c r="C15" s="30"/>
    </row>
    <row r="16" spans="1:3" ht="24" customHeight="1">
      <c r="A16" s="3">
        <v>415</v>
      </c>
      <c r="B16" s="4" t="s">
        <v>7</v>
      </c>
      <c r="C16" s="31">
        <f>C17</f>
        <v>0</v>
      </c>
    </row>
    <row r="17" spans="1:4" ht="22.5" customHeight="1">
      <c r="A17" s="1">
        <v>4151</v>
      </c>
      <c r="B17" s="2" t="s">
        <v>7</v>
      </c>
      <c r="C17" s="30"/>
      <c r="D17" s="47"/>
    </row>
    <row r="18" spans="1:3" ht="31.5" customHeight="1">
      <c r="A18" s="3">
        <v>416</v>
      </c>
      <c r="B18" s="4" t="s">
        <v>8</v>
      </c>
      <c r="C18" s="31">
        <f>C19</f>
        <v>0</v>
      </c>
    </row>
    <row r="19" spans="1:3" ht="27.75" customHeight="1">
      <c r="A19" s="1">
        <v>4161</v>
      </c>
      <c r="B19" s="5" t="s">
        <v>8</v>
      </c>
      <c r="C19" s="30"/>
    </row>
    <row r="20" spans="1:5" ht="24.75" customHeight="1">
      <c r="A20" s="3">
        <v>421</v>
      </c>
      <c r="B20" s="4" t="s">
        <v>13</v>
      </c>
      <c r="C20" s="31">
        <f>C21+C22+C31+C36+C37</f>
        <v>0</v>
      </c>
      <c r="E20" s="8"/>
    </row>
    <row r="21" spans="1:3" ht="28.5" customHeight="1">
      <c r="A21" s="1">
        <v>4211</v>
      </c>
      <c r="B21" s="2" t="s">
        <v>14</v>
      </c>
      <c r="C21" s="30"/>
    </row>
    <row r="22" spans="1:3" ht="21" customHeight="1">
      <c r="A22" s="1">
        <v>4212</v>
      </c>
      <c r="B22" s="1" t="s">
        <v>1</v>
      </c>
      <c r="C22" s="32">
        <f>C23+C24+C25+C26+C27+C28+C29+C30</f>
        <v>0</v>
      </c>
    </row>
    <row r="23" spans="1:3" ht="12.75">
      <c r="A23" s="1"/>
      <c r="B23" s="6" t="s">
        <v>15</v>
      </c>
      <c r="C23" s="30"/>
    </row>
    <row r="24" spans="1:3" ht="12.75">
      <c r="A24" s="1"/>
      <c r="B24" s="6" t="s">
        <v>60</v>
      </c>
      <c r="C24" s="30"/>
    </row>
    <row r="25" spans="1:3" ht="12.75">
      <c r="A25" s="1"/>
      <c r="B25" s="43" t="s">
        <v>16</v>
      </c>
      <c r="C25" s="44"/>
    </row>
    <row r="26" spans="1:3" ht="12.75">
      <c r="A26" s="1"/>
      <c r="B26" s="43" t="s">
        <v>17</v>
      </c>
      <c r="C26" s="44"/>
    </row>
    <row r="27" spans="1:3" ht="21" customHeight="1">
      <c r="A27" s="1"/>
      <c r="B27" s="6" t="s">
        <v>18</v>
      </c>
      <c r="C27" s="30"/>
    </row>
    <row r="28" spans="1:3" ht="12.75">
      <c r="A28" s="1"/>
      <c r="B28" s="6" t="s">
        <v>19</v>
      </c>
      <c r="C28" s="30"/>
    </row>
    <row r="29" spans="1:3" ht="12.75">
      <c r="A29" s="1"/>
      <c r="B29" s="6" t="s">
        <v>20</v>
      </c>
      <c r="C29" s="30"/>
    </row>
    <row r="30" spans="1:3" ht="23.25" customHeight="1">
      <c r="A30" s="1"/>
      <c r="B30" s="6" t="s">
        <v>62</v>
      </c>
      <c r="C30" s="30"/>
    </row>
    <row r="31" spans="1:3" ht="20.25" customHeight="1">
      <c r="A31" s="1">
        <v>4213</v>
      </c>
      <c r="B31" s="1" t="s">
        <v>2</v>
      </c>
      <c r="C31" s="32">
        <f>C32+C33+C34+C35</f>
        <v>0</v>
      </c>
    </row>
    <row r="32" spans="1:3" ht="12.75">
      <c r="A32" s="1"/>
      <c r="B32" s="6" t="s">
        <v>21</v>
      </c>
      <c r="C32" s="30"/>
    </row>
    <row r="33" spans="1:5" ht="12.75">
      <c r="A33" s="1"/>
      <c r="B33" s="6" t="s">
        <v>22</v>
      </c>
      <c r="C33" s="30"/>
      <c r="E33" s="8"/>
    </row>
    <row r="34" spans="1:3" ht="12.75">
      <c r="A34" s="1"/>
      <c r="B34" s="6" t="s">
        <v>23</v>
      </c>
      <c r="C34" s="30"/>
    </row>
    <row r="35" spans="1:3" ht="12.75">
      <c r="A35" s="1"/>
      <c r="B35" s="6" t="s">
        <v>24</v>
      </c>
      <c r="C35" s="30"/>
    </row>
    <row r="36" spans="1:3" ht="23.25" customHeight="1">
      <c r="A36" s="1">
        <v>4214</v>
      </c>
      <c r="B36" s="1" t="s">
        <v>3</v>
      </c>
      <c r="C36" s="30"/>
    </row>
    <row r="37" spans="1:3" ht="16.5" customHeight="1">
      <c r="A37" s="1">
        <v>4215</v>
      </c>
      <c r="B37" s="1" t="s">
        <v>4</v>
      </c>
      <c r="C37" s="30"/>
    </row>
    <row r="38" spans="1:3" ht="24" customHeight="1">
      <c r="A38" s="3">
        <v>422</v>
      </c>
      <c r="B38" s="3" t="s">
        <v>25</v>
      </c>
      <c r="C38" s="7">
        <f>SUM(C42)</f>
        <v>800000</v>
      </c>
    </row>
    <row r="39" spans="1:3" ht="12.75">
      <c r="A39" s="1">
        <v>4221</v>
      </c>
      <c r="B39" s="1" t="s">
        <v>35</v>
      </c>
      <c r="C39" s="30"/>
    </row>
    <row r="40" spans="1:3" ht="12.75">
      <c r="A40" s="1">
        <v>4222</v>
      </c>
      <c r="B40" s="1" t="s">
        <v>36</v>
      </c>
      <c r="C40" s="30"/>
    </row>
    <row r="41" spans="1:3" ht="12.75">
      <c r="A41" s="1">
        <v>4223</v>
      </c>
      <c r="B41" s="1" t="s">
        <v>37</v>
      </c>
      <c r="C41" s="30"/>
    </row>
    <row r="42" spans="1:4" ht="12.75">
      <c r="A42" s="1">
        <v>4224</v>
      </c>
      <c r="B42" s="1" t="s">
        <v>38</v>
      </c>
      <c r="C42" s="30">
        <v>800000</v>
      </c>
      <c r="D42" s="48"/>
    </row>
    <row r="43" spans="1:3" ht="26.25" customHeight="1">
      <c r="A43" s="3">
        <v>423</v>
      </c>
      <c r="B43" s="3" t="s">
        <v>26</v>
      </c>
      <c r="C43" s="31"/>
    </row>
    <row r="44" spans="1:3" ht="12.75">
      <c r="A44" s="1">
        <v>4231</v>
      </c>
      <c r="B44" s="9" t="s">
        <v>39</v>
      </c>
      <c r="C44" s="39"/>
    </row>
    <row r="45" spans="1:3" ht="12.75">
      <c r="A45" s="1">
        <v>4232</v>
      </c>
      <c r="B45" s="10" t="s">
        <v>40</v>
      </c>
      <c r="C45" s="30"/>
    </row>
    <row r="46" spans="1:3" ht="12.75">
      <c r="A46" s="1">
        <v>4233</v>
      </c>
      <c r="B46" s="10" t="s">
        <v>41</v>
      </c>
      <c r="C46" s="30"/>
    </row>
    <row r="47" spans="1:3" ht="12.75">
      <c r="A47" s="1">
        <v>4234</v>
      </c>
      <c r="B47" s="10" t="s">
        <v>42</v>
      </c>
      <c r="C47" s="30"/>
    </row>
    <row r="48" spans="1:3" ht="12.75">
      <c r="A48" s="1">
        <v>4235</v>
      </c>
      <c r="B48" s="10" t="s">
        <v>43</v>
      </c>
      <c r="C48" s="30"/>
    </row>
    <row r="49" spans="1:3" ht="12.75">
      <c r="A49" s="1">
        <v>4239</v>
      </c>
      <c r="B49" s="10" t="s">
        <v>44</v>
      </c>
      <c r="C49" s="30"/>
    </row>
    <row r="50" spans="1:3" ht="25.5" customHeight="1">
      <c r="A50" s="3">
        <v>424</v>
      </c>
      <c r="B50" s="3" t="s">
        <v>27</v>
      </c>
      <c r="C50" s="31"/>
    </row>
    <row r="51" spans="1:3" ht="12.75">
      <c r="A51" s="1">
        <v>4243</v>
      </c>
      <c r="B51" s="11" t="s">
        <v>45</v>
      </c>
      <c r="C51" s="39"/>
    </row>
    <row r="52" spans="1:3" ht="12.75">
      <c r="A52" s="1">
        <v>4246</v>
      </c>
      <c r="B52" s="11" t="s">
        <v>46</v>
      </c>
      <c r="C52" s="39"/>
    </row>
    <row r="53" spans="1:3" ht="12.75">
      <c r="A53" s="1">
        <v>4249</v>
      </c>
      <c r="B53" s="12" t="s">
        <v>47</v>
      </c>
      <c r="C53" s="30"/>
    </row>
    <row r="54" spans="1:3" ht="24.75" customHeight="1">
      <c r="A54" s="3">
        <v>426</v>
      </c>
      <c r="B54" s="3" t="s">
        <v>28</v>
      </c>
      <c r="C54" s="31"/>
    </row>
    <row r="55" spans="1:3" ht="12.75">
      <c r="A55" s="14" t="s">
        <v>53</v>
      </c>
      <c r="B55" s="13" t="s">
        <v>48</v>
      </c>
      <c r="C55" s="39"/>
    </row>
    <row r="56" spans="1:3" ht="12.75">
      <c r="A56" s="1">
        <v>4263</v>
      </c>
      <c r="B56" s="10" t="s">
        <v>49</v>
      </c>
      <c r="C56" s="39"/>
    </row>
    <row r="57" spans="1:3" ht="12.75">
      <c r="A57" s="1">
        <v>4266</v>
      </c>
      <c r="B57" s="10" t="s">
        <v>50</v>
      </c>
      <c r="C57" s="39"/>
    </row>
    <row r="58" spans="1:3" ht="12.75">
      <c r="A58" s="1">
        <v>4268</v>
      </c>
      <c r="B58" s="10" t="s">
        <v>51</v>
      </c>
      <c r="C58" s="39"/>
    </row>
    <row r="59" spans="1:3" ht="12.75">
      <c r="A59" s="1">
        <v>4269</v>
      </c>
      <c r="B59" s="13" t="s">
        <v>52</v>
      </c>
      <c r="C59" s="30"/>
    </row>
    <row r="60" spans="1:3" ht="22.5" customHeight="1">
      <c r="A60" s="3">
        <v>482</v>
      </c>
      <c r="B60" s="3" t="s">
        <v>29</v>
      </c>
      <c r="C60" s="31"/>
    </row>
    <row r="61" spans="1:3" ht="18.75" customHeight="1">
      <c r="A61" s="1">
        <v>4821</v>
      </c>
      <c r="B61" s="15" t="s">
        <v>54</v>
      </c>
      <c r="C61" s="39"/>
    </row>
    <row r="62" spans="1:3" ht="17.25" customHeight="1">
      <c r="A62" s="1">
        <v>4822</v>
      </c>
      <c r="B62" s="13" t="s">
        <v>55</v>
      </c>
      <c r="C62" s="30"/>
    </row>
    <row r="63" spans="1:3" ht="24" customHeight="1">
      <c r="A63" s="3">
        <v>483</v>
      </c>
      <c r="B63" s="4" t="s">
        <v>30</v>
      </c>
      <c r="C63" s="7"/>
    </row>
    <row r="64" spans="1:3" ht="22.5" customHeight="1" thickBot="1">
      <c r="A64" s="16">
        <v>4831</v>
      </c>
      <c r="B64" s="13" t="s">
        <v>56</v>
      </c>
      <c r="C64" s="33"/>
    </row>
    <row r="65" spans="1:3" ht="16.5" customHeight="1" thickBot="1" thickTop="1">
      <c r="A65" s="19">
        <v>425</v>
      </c>
      <c r="B65" s="19" t="s">
        <v>31</v>
      </c>
      <c r="C65" s="34"/>
    </row>
    <row r="66" spans="1:3" ht="15.75" customHeight="1" thickTop="1">
      <c r="A66" s="17">
        <v>4251</v>
      </c>
      <c r="B66" s="18" t="s">
        <v>57</v>
      </c>
      <c r="C66" s="40"/>
    </row>
    <row r="67" spans="1:3" ht="15" customHeight="1" thickBot="1">
      <c r="A67" s="16">
        <v>4252</v>
      </c>
      <c r="B67" s="26" t="s">
        <v>58</v>
      </c>
      <c r="C67" s="41"/>
    </row>
    <row r="68" spans="1:3" ht="15.75" customHeight="1" thickBot="1" thickTop="1">
      <c r="A68" s="19">
        <v>511</v>
      </c>
      <c r="B68" s="19" t="s">
        <v>32</v>
      </c>
      <c r="C68" s="20"/>
    </row>
    <row r="69" spans="1:3" ht="15.75" customHeight="1" thickBot="1" thickTop="1">
      <c r="A69" s="19">
        <v>512</v>
      </c>
      <c r="B69" s="19" t="s">
        <v>33</v>
      </c>
      <c r="C69" s="20"/>
    </row>
    <row r="70" spans="1:3" ht="22.5" customHeight="1" thickTop="1">
      <c r="A70" s="49" t="s">
        <v>34</v>
      </c>
      <c r="B70" s="50"/>
      <c r="C70" s="35">
        <f>SUM(C38)</f>
        <v>800000</v>
      </c>
    </row>
  </sheetData>
  <sheetProtection/>
  <mergeCells count="3">
    <mergeCell ref="A70:B70"/>
    <mergeCell ref="A2:B2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Stojković</dc:creator>
  <cp:keywords/>
  <dc:description/>
  <cp:lastModifiedBy>mika</cp:lastModifiedBy>
  <cp:lastPrinted>2021-01-21T11:59:43Z</cp:lastPrinted>
  <dcterms:created xsi:type="dcterms:W3CDTF">1996-10-14T23:33:28Z</dcterms:created>
  <dcterms:modified xsi:type="dcterms:W3CDTF">2024-01-31T11:43:11Z</dcterms:modified>
  <cp:category/>
  <cp:version/>
  <cp:contentType/>
  <cp:contentStatus/>
</cp:coreProperties>
</file>